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446" windowWidth="7905" windowHeight="8445" activeTab="0"/>
  </bookViews>
  <sheets>
    <sheet name="members 12_13" sheetId="1" r:id="rId1"/>
    <sheet name="Co-opted 12_13" sheetId="2" r:id="rId2"/>
  </sheets>
  <definedNames/>
  <calcPr fullCalcOnLoad="1"/>
</workbook>
</file>

<file path=xl/sharedStrings.xml><?xml version="1.0" encoding="utf-8"?>
<sst xmlns="http://schemas.openxmlformats.org/spreadsheetml/2006/main" count="121" uniqueCount="105">
  <si>
    <t>The Vale of Glamorgan Council</t>
  </si>
  <si>
    <t>List of Members</t>
  </si>
  <si>
    <t xml:space="preserve">Basic </t>
  </si>
  <si>
    <t>Responsibility</t>
  </si>
  <si>
    <t xml:space="preserve"> Other </t>
  </si>
  <si>
    <t>Total</t>
  </si>
  <si>
    <t>Allowance</t>
  </si>
  <si>
    <t xml:space="preserve"> Expenses </t>
  </si>
  <si>
    <t>Alexander, M (Mrs)</t>
  </si>
  <si>
    <t>Bagstaff, S (Mrs)</t>
  </si>
  <si>
    <t>Bertin, R</t>
  </si>
  <si>
    <t>Birch, MEJ (Mrs)</t>
  </si>
  <si>
    <t>Bird, J</t>
  </si>
  <si>
    <t>Brooks, B (Mrs)</t>
  </si>
  <si>
    <t>Charles, J (Mrs)</t>
  </si>
  <si>
    <t>Church, P</t>
  </si>
  <si>
    <t>Clifford, J</t>
  </si>
  <si>
    <t>Cox, GA</t>
  </si>
  <si>
    <t>Curtis, RF</t>
  </si>
  <si>
    <t>Drake, P (Ms)</t>
  </si>
  <si>
    <t>Egan, S</t>
  </si>
  <si>
    <t>Ellis, V (Mrs)</t>
  </si>
  <si>
    <t>Elmore, C</t>
  </si>
  <si>
    <t>Ernest, AM</t>
  </si>
  <si>
    <t xml:space="preserve">Fraser, J </t>
  </si>
  <si>
    <t>Hacker, E</t>
  </si>
  <si>
    <t>Hampton, A</t>
  </si>
  <si>
    <t>Hartrey, V (Mrs)</t>
  </si>
  <si>
    <t>Hatton, K</t>
  </si>
  <si>
    <t>Hodges, NP</t>
  </si>
  <si>
    <t>James, HJW</t>
  </si>
  <si>
    <t>Jarvie, TH</t>
  </si>
  <si>
    <t>John, G</t>
  </si>
  <si>
    <t>Johnson, FT</t>
  </si>
  <si>
    <t>Kelly Owen, M (Mrs)</t>
  </si>
  <si>
    <t>Kemp, G</t>
  </si>
  <si>
    <t>Kemp, K (Mrs)</t>
  </si>
  <si>
    <t>Moore, AJ (Mrs)</t>
  </si>
  <si>
    <t>Moore, N</t>
  </si>
  <si>
    <t>Osborne, CL</t>
  </si>
  <si>
    <t>Preston, A (Mrs)</t>
  </si>
  <si>
    <t>Randall, M (Mrs)</t>
  </si>
  <si>
    <t>Sharpe, S (Mrs)</t>
  </si>
  <si>
    <t>Thomas, J</t>
  </si>
  <si>
    <t>Thomas, R</t>
  </si>
  <si>
    <t>Traherne, R</t>
  </si>
  <si>
    <t>Turner, D (Mrs)</t>
  </si>
  <si>
    <t>Wiliam, S</t>
  </si>
  <si>
    <t>Wilkinson, M (Mrs)</t>
  </si>
  <si>
    <t>Williams, CJ</t>
  </si>
  <si>
    <t>Williams, Clive A</t>
  </si>
  <si>
    <t>Williams, ET</t>
  </si>
  <si>
    <t>Williams, S (Ms)</t>
  </si>
  <si>
    <t>Wilson, M</t>
  </si>
  <si>
    <t>Wright, M (Ms)</t>
  </si>
  <si>
    <t>Members' Allowances paid in 2012/13 for period: 01.04.2012 to 31.03.2013</t>
  </si>
  <si>
    <t>Johnson, I</t>
  </si>
  <si>
    <t>Birch, R (Mrs)</t>
  </si>
  <si>
    <t>Burnett, L (Mrs)</t>
  </si>
  <si>
    <t>Clarke, P</t>
  </si>
  <si>
    <t>Curtis, C (Mrs)</t>
  </si>
  <si>
    <t>Drysdale, J</t>
  </si>
  <si>
    <t>Edmunds, K (Ms)</t>
  </si>
  <si>
    <t>Franks, C</t>
  </si>
  <si>
    <t>Geary, K</t>
  </si>
  <si>
    <t>Hamilton, H</t>
  </si>
  <si>
    <t>King, P</t>
  </si>
  <si>
    <t>Mahoney, K</t>
  </si>
  <si>
    <t>Parker, A</t>
  </si>
  <si>
    <t>Penrose, B</t>
  </si>
  <si>
    <t>Powell, A</t>
  </si>
  <si>
    <t>Probert, R (Mrs)</t>
  </si>
  <si>
    <t>Roberts, G</t>
  </si>
  <si>
    <t>Williams, E</t>
  </si>
  <si>
    <t>Co-opted Members' Allowances paid in 2012/13 for period: 01.04.2012 to 31.03.2013</t>
  </si>
  <si>
    <t>Mileage</t>
  </si>
  <si>
    <t>Pryer, Mrs Anthea</t>
  </si>
  <si>
    <t>Carsley, Mr David</t>
  </si>
  <si>
    <t>Pearce, Mrs Mary</t>
  </si>
  <si>
    <t>Lane, Mr Andrew</t>
  </si>
  <si>
    <t>Baker, Mr Jeffrey</t>
  </si>
  <si>
    <t>Cuddy, Mr Michael</t>
  </si>
  <si>
    <t>Burke, Mr Paul</t>
  </si>
  <si>
    <t>Kellaway, Mr Leslie</t>
  </si>
  <si>
    <t>Hallett, Mr Arthur</t>
  </si>
  <si>
    <t>Lewis, Mr Paul</t>
  </si>
  <si>
    <t>Salary</t>
  </si>
  <si>
    <t>April - May 2012</t>
  </si>
  <si>
    <t>May 2012 - March 2013</t>
  </si>
  <si>
    <t>April 2012 - March 2013</t>
  </si>
  <si>
    <t>Members</t>
  </si>
  <si>
    <t>Name</t>
  </si>
  <si>
    <t>Senior / Civic</t>
  </si>
  <si>
    <t>Deputy Mayor</t>
  </si>
  <si>
    <t>Deputy Leader</t>
  </si>
  <si>
    <t>Cabinet Member</t>
  </si>
  <si>
    <t>Mayor</t>
  </si>
  <si>
    <t>Leader</t>
  </si>
  <si>
    <t>Scrutiny Committee Chair</t>
  </si>
  <si>
    <t>Principal Opposition Group Leader</t>
  </si>
  <si>
    <t>Senior Office Held - From May 2012</t>
  </si>
  <si>
    <t>Licencing Committee Chair</t>
  </si>
  <si>
    <t>Minority Opposition Group Leader</t>
  </si>
  <si>
    <t>Planning  Committee Chair</t>
  </si>
  <si>
    <t xml:space="preserve">Cllr John's allowances for 2012/13 is reduced by £1000 as Cllr John choose to forego this amount.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</si>
</sst>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7.5"/>
      <name val="Arial"/>
      <family val="0"/>
    </font>
    <font>
      <i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8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5" fillId="0" borderId="10" xfId="0" applyFont="1" applyBorder="1" applyAlignment="1">
      <alignment/>
    </xf>
    <xf numFmtId="17" fontId="5" fillId="0" borderId="10" xfId="0" applyNumberFormat="1" applyFont="1" applyBorder="1" applyAlignment="1">
      <alignment/>
    </xf>
    <xf numFmtId="0" fontId="4" fillId="0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1.140625" style="0" customWidth="1"/>
    <col min="2" max="2" width="33.421875" style="0" customWidth="1"/>
    <col min="3" max="8" width="13.7109375" style="0" customWidth="1"/>
  </cols>
  <sheetData>
    <row r="1" spans="1:8" ht="15.7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2.75">
      <c r="A2" s="17" t="s">
        <v>55</v>
      </c>
      <c r="B2" s="17"/>
      <c r="C2" s="17"/>
      <c r="D2" s="17"/>
      <c r="E2" s="17"/>
      <c r="F2" s="17"/>
      <c r="G2" s="17"/>
      <c r="H2" s="17"/>
    </row>
    <row r="5" spans="1:8" ht="12.75">
      <c r="A5" s="1" t="s">
        <v>90</v>
      </c>
      <c r="B5" s="1" t="s">
        <v>100</v>
      </c>
      <c r="C5" s="1" t="s">
        <v>2</v>
      </c>
      <c r="D5" s="1" t="s">
        <v>3</v>
      </c>
      <c r="E5" s="1" t="s">
        <v>2</v>
      </c>
      <c r="F5" s="1" t="s">
        <v>92</v>
      </c>
      <c r="G5" s="1" t="s">
        <v>4</v>
      </c>
      <c r="H5" s="1" t="s">
        <v>5</v>
      </c>
    </row>
    <row r="6" spans="1:8" ht="12.75">
      <c r="A6" s="1" t="s">
        <v>91</v>
      </c>
      <c r="B6" s="1"/>
      <c r="C6" s="1" t="s">
        <v>6</v>
      </c>
      <c r="D6" s="1" t="s">
        <v>6</v>
      </c>
      <c r="E6" s="1" t="s">
        <v>86</v>
      </c>
      <c r="F6" s="1" t="s">
        <v>86</v>
      </c>
      <c r="G6" s="1" t="s">
        <v>7</v>
      </c>
      <c r="H6" s="1"/>
    </row>
    <row r="7" spans="1:8" ht="12.75">
      <c r="A7" s="2"/>
      <c r="B7" s="2"/>
      <c r="C7" s="12" t="s">
        <v>87</v>
      </c>
      <c r="D7" s="12" t="s">
        <v>87</v>
      </c>
      <c r="E7" s="13" t="s">
        <v>88</v>
      </c>
      <c r="F7" s="13" t="s">
        <v>88</v>
      </c>
      <c r="G7" s="12" t="s">
        <v>89</v>
      </c>
      <c r="H7" s="2"/>
    </row>
    <row r="8" spans="1:8" ht="12.75">
      <c r="A8" s="2" t="s">
        <v>8</v>
      </c>
      <c r="B8" s="2"/>
      <c r="C8" s="6">
        <v>1453.91</v>
      </c>
      <c r="D8" s="6"/>
      <c r="E8" s="6">
        <v>850</v>
      </c>
      <c r="F8" s="6"/>
      <c r="G8" s="6"/>
      <c r="H8" s="6">
        <f aca="true" t="shared" si="0" ref="H8:H39">SUM(C8:G8)</f>
        <v>2303.91</v>
      </c>
    </row>
    <row r="9" spans="1:8" ht="12.75">
      <c r="A9" s="2" t="s">
        <v>9</v>
      </c>
      <c r="B9" s="2"/>
      <c r="C9" s="6">
        <v>1453.91</v>
      </c>
      <c r="D9" s="6"/>
      <c r="E9" s="6"/>
      <c r="F9" s="6"/>
      <c r="G9" s="6"/>
      <c r="H9" s="6">
        <f t="shared" si="0"/>
        <v>1453.91</v>
      </c>
    </row>
    <row r="10" spans="1:8" ht="12.75">
      <c r="A10" s="2" t="s">
        <v>10</v>
      </c>
      <c r="B10" s="2" t="s">
        <v>98</v>
      </c>
      <c r="C10" s="6">
        <v>1453.91</v>
      </c>
      <c r="D10" s="6"/>
      <c r="E10" s="6">
        <v>1061.33</v>
      </c>
      <c r="F10" s="6">
        <v>18258.3</v>
      </c>
      <c r="G10" s="6"/>
      <c r="H10" s="6">
        <f t="shared" si="0"/>
        <v>20773.54</v>
      </c>
    </row>
    <row r="11" spans="1:9" ht="12.75">
      <c r="A11" s="4" t="s">
        <v>11</v>
      </c>
      <c r="B11" s="4" t="s">
        <v>93</v>
      </c>
      <c r="C11" s="6">
        <v>1453.91</v>
      </c>
      <c r="D11" s="5"/>
      <c r="E11" s="5">
        <v>531.25</v>
      </c>
      <c r="F11" s="5">
        <v>14240.13</v>
      </c>
      <c r="G11" s="5"/>
      <c r="H11" s="5">
        <f t="shared" si="0"/>
        <v>16225.289999999999</v>
      </c>
      <c r="I11" s="9"/>
    </row>
    <row r="12" spans="1:9" ht="12.75">
      <c r="A12" s="4" t="s">
        <v>57</v>
      </c>
      <c r="C12" s="5"/>
      <c r="D12" s="5"/>
      <c r="E12" s="5">
        <v>11829.2</v>
      </c>
      <c r="F12" s="5"/>
      <c r="G12" s="5"/>
      <c r="H12" s="5">
        <f t="shared" si="0"/>
        <v>11829.2</v>
      </c>
      <c r="I12" s="9"/>
    </row>
    <row r="13" spans="1:9" ht="12.75">
      <c r="A13" s="4" t="s">
        <v>12</v>
      </c>
      <c r="B13" s="4"/>
      <c r="C13" s="6">
        <v>1453.91</v>
      </c>
      <c r="D13" s="5"/>
      <c r="E13" s="5">
        <v>11829.2</v>
      </c>
      <c r="F13" s="5"/>
      <c r="G13" s="5">
        <v>138.6</v>
      </c>
      <c r="H13" s="5">
        <f t="shared" si="0"/>
        <v>13421.710000000001</v>
      </c>
      <c r="I13" s="9"/>
    </row>
    <row r="14" spans="1:9" ht="12.75">
      <c r="A14" s="4" t="s">
        <v>13</v>
      </c>
      <c r="B14" s="4" t="s">
        <v>95</v>
      </c>
      <c r="C14" s="6">
        <v>1453.91</v>
      </c>
      <c r="D14" s="5"/>
      <c r="E14" s="5">
        <v>1227.54</v>
      </c>
      <c r="F14" s="5">
        <v>23983.3</v>
      </c>
      <c r="G14" s="5"/>
      <c r="H14" s="5">
        <f t="shared" si="0"/>
        <v>26664.75</v>
      </c>
      <c r="I14" s="9"/>
    </row>
    <row r="15" spans="1:9" ht="12.75">
      <c r="A15" s="4" t="s">
        <v>58</v>
      </c>
      <c r="B15" s="4" t="s">
        <v>95</v>
      </c>
      <c r="C15" s="5"/>
      <c r="D15" s="5"/>
      <c r="E15" s="5">
        <v>1227.54</v>
      </c>
      <c r="F15" s="5">
        <v>23983.3</v>
      </c>
      <c r="G15" s="5"/>
      <c r="H15" s="5">
        <f t="shared" si="0"/>
        <v>25210.84</v>
      </c>
      <c r="I15" s="9"/>
    </row>
    <row r="16" spans="1:9" ht="12.75">
      <c r="A16" s="4" t="s">
        <v>14</v>
      </c>
      <c r="B16" s="4"/>
      <c r="C16" s="6">
        <v>1453.91</v>
      </c>
      <c r="D16" s="5">
        <v>1817.5</v>
      </c>
      <c r="E16" s="5"/>
      <c r="F16" s="5"/>
      <c r="G16" s="5"/>
      <c r="H16" s="5">
        <f t="shared" si="0"/>
        <v>3271.41</v>
      </c>
      <c r="I16" s="9"/>
    </row>
    <row r="17" spans="1:9" ht="12.75">
      <c r="A17" s="4" t="s">
        <v>59</v>
      </c>
      <c r="B17" s="4"/>
      <c r="C17" s="5"/>
      <c r="D17" s="5"/>
      <c r="E17" s="5">
        <v>11829.2</v>
      </c>
      <c r="F17" s="5"/>
      <c r="G17" s="5"/>
      <c r="H17" s="5">
        <f t="shared" si="0"/>
        <v>11829.2</v>
      </c>
      <c r="I17" s="9"/>
    </row>
    <row r="18" spans="1:9" ht="12.75">
      <c r="A18" s="4" t="s">
        <v>15</v>
      </c>
      <c r="B18" s="4"/>
      <c r="C18" s="6">
        <v>1453.91</v>
      </c>
      <c r="D18" s="5">
        <v>1817.5</v>
      </c>
      <c r="E18" s="5"/>
      <c r="F18" s="5"/>
      <c r="G18" s="5">
        <v>213.3</v>
      </c>
      <c r="H18" s="5">
        <f t="shared" si="0"/>
        <v>3484.71</v>
      </c>
      <c r="I18" s="9"/>
    </row>
    <row r="19" spans="1:9" ht="12.75">
      <c r="A19" s="4" t="s">
        <v>16</v>
      </c>
      <c r="B19" s="4"/>
      <c r="C19" s="6">
        <v>1453.91</v>
      </c>
      <c r="D19" s="5">
        <v>1596.02</v>
      </c>
      <c r="E19" s="5"/>
      <c r="F19" s="5"/>
      <c r="G19" s="5"/>
      <c r="H19" s="5">
        <f t="shared" si="0"/>
        <v>3049.9300000000003</v>
      </c>
      <c r="I19" s="9"/>
    </row>
    <row r="20" spans="1:9" ht="12.75">
      <c r="A20" s="4" t="s">
        <v>17</v>
      </c>
      <c r="B20" s="4"/>
      <c r="C20" s="5">
        <v>1453.91</v>
      </c>
      <c r="D20" s="5">
        <v>1817.5</v>
      </c>
      <c r="E20" s="5">
        <v>11829.2</v>
      </c>
      <c r="F20" s="5"/>
      <c r="G20" s="5">
        <v>491</v>
      </c>
      <c r="H20" s="5">
        <f t="shared" si="0"/>
        <v>15591.61</v>
      </c>
      <c r="I20" s="9"/>
    </row>
    <row r="21" spans="1:9" ht="12.75">
      <c r="A21" s="4" t="s">
        <v>60</v>
      </c>
      <c r="B21" s="4"/>
      <c r="C21" s="5"/>
      <c r="D21" s="5"/>
      <c r="E21" s="5">
        <v>11829.2</v>
      </c>
      <c r="F21" s="5"/>
      <c r="G21" s="5"/>
      <c r="H21" s="5">
        <f t="shared" si="0"/>
        <v>11829.2</v>
      </c>
      <c r="I21" s="9"/>
    </row>
    <row r="22" spans="1:9" ht="12.75">
      <c r="A22" s="4" t="s">
        <v>18</v>
      </c>
      <c r="B22" s="4" t="s">
        <v>95</v>
      </c>
      <c r="C22" s="5">
        <v>1453.91</v>
      </c>
      <c r="D22" s="5"/>
      <c r="E22" s="5">
        <v>1227.54</v>
      </c>
      <c r="F22" s="5">
        <v>23983.3</v>
      </c>
      <c r="G22" s="5"/>
      <c r="H22" s="5">
        <f t="shared" si="0"/>
        <v>26664.75</v>
      </c>
      <c r="I22" s="9"/>
    </row>
    <row r="23" spans="1:9" ht="12.75">
      <c r="A23" s="4" t="s">
        <v>19</v>
      </c>
      <c r="B23" s="4"/>
      <c r="C23" s="5">
        <v>1453.91</v>
      </c>
      <c r="D23" s="5"/>
      <c r="E23" s="5">
        <v>11829.2</v>
      </c>
      <c r="F23" s="5"/>
      <c r="G23" s="5"/>
      <c r="H23" s="5">
        <f t="shared" si="0"/>
        <v>13283.11</v>
      </c>
      <c r="I23" s="9"/>
    </row>
    <row r="24" spans="1:9" ht="12.75">
      <c r="A24" s="4" t="s">
        <v>61</v>
      </c>
      <c r="B24" s="4"/>
      <c r="C24" s="5"/>
      <c r="D24" s="5"/>
      <c r="E24" s="5">
        <v>11829.2</v>
      </c>
      <c r="F24" s="5"/>
      <c r="G24" s="5"/>
      <c r="H24" s="5">
        <f t="shared" si="0"/>
        <v>11829.2</v>
      </c>
      <c r="I24" s="9"/>
    </row>
    <row r="25" spans="1:9" ht="12.75">
      <c r="A25" s="4" t="s">
        <v>62</v>
      </c>
      <c r="B25" s="4"/>
      <c r="C25" s="5"/>
      <c r="D25" s="5"/>
      <c r="E25" s="5">
        <v>11829.2</v>
      </c>
      <c r="F25" s="5"/>
      <c r="G25" s="5"/>
      <c r="H25" s="5">
        <f t="shared" si="0"/>
        <v>11829.2</v>
      </c>
      <c r="I25" s="9"/>
    </row>
    <row r="26" spans="1:10" ht="12.75">
      <c r="A26" s="4" t="s">
        <v>20</v>
      </c>
      <c r="B26" s="4" t="s">
        <v>94</v>
      </c>
      <c r="C26" s="5">
        <v>1453.91</v>
      </c>
      <c r="D26" s="5">
        <v>1340.78</v>
      </c>
      <c r="E26" s="5"/>
      <c r="F26" s="5">
        <v>27883.3</v>
      </c>
      <c r="G26" s="5"/>
      <c r="H26" s="5">
        <f t="shared" si="0"/>
        <v>30677.989999999998</v>
      </c>
      <c r="I26" s="14"/>
      <c r="J26" s="10"/>
    </row>
    <row r="27" spans="1:9" ht="12.75">
      <c r="A27" s="4" t="s">
        <v>21</v>
      </c>
      <c r="B27" s="4"/>
      <c r="C27" s="6">
        <v>1453.91</v>
      </c>
      <c r="D27" s="5"/>
      <c r="E27" s="5"/>
      <c r="F27" s="5"/>
      <c r="G27" s="5"/>
      <c r="H27" s="5">
        <f t="shared" si="0"/>
        <v>1453.91</v>
      </c>
      <c r="I27" s="9"/>
    </row>
    <row r="28" spans="1:9" ht="12.75">
      <c r="A28" s="4" t="s">
        <v>22</v>
      </c>
      <c r="B28" s="4" t="s">
        <v>95</v>
      </c>
      <c r="C28" s="6">
        <v>1453.91</v>
      </c>
      <c r="D28" s="5"/>
      <c r="E28" s="5">
        <v>1227.54</v>
      </c>
      <c r="F28" s="5">
        <v>23983.3</v>
      </c>
      <c r="G28" s="5"/>
      <c r="H28" s="5">
        <f t="shared" si="0"/>
        <v>26664.75</v>
      </c>
      <c r="I28" s="9"/>
    </row>
    <row r="29" spans="1:9" ht="12.75">
      <c r="A29" s="4" t="s">
        <v>23</v>
      </c>
      <c r="B29" s="4"/>
      <c r="C29" s="5">
        <v>1453.91</v>
      </c>
      <c r="D29" s="5">
        <v>1817.5</v>
      </c>
      <c r="E29" s="5"/>
      <c r="F29" s="5"/>
      <c r="G29" s="5">
        <v>642.6</v>
      </c>
      <c r="H29" s="5">
        <f t="shared" si="0"/>
        <v>3914.0099999999998</v>
      </c>
      <c r="I29" s="9"/>
    </row>
    <row r="30" spans="1:9" ht="12.75">
      <c r="A30" s="4" t="s">
        <v>63</v>
      </c>
      <c r="B30" s="4" t="s">
        <v>102</v>
      </c>
      <c r="C30" s="5"/>
      <c r="D30" s="5"/>
      <c r="E30" s="5">
        <v>531.25</v>
      </c>
      <c r="F30" s="5">
        <v>14509.35</v>
      </c>
      <c r="G30" s="5"/>
      <c r="H30" s="5">
        <f t="shared" si="0"/>
        <v>15040.6</v>
      </c>
      <c r="I30" s="9"/>
    </row>
    <row r="31" spans="1:10" ht="12.75">
      <c r="A31" s="4" t="s">
        <v>24</v>
      </c>
      <c r="B31" s="4"/>
      <c r="C31" s="5">
        <v>1453.91</v>
      </c>
      <c r="D31" s="5">
        <v>1017.77</v>
      </c>
      <c r="E31" s="5"/>
      <c r="F31" s="5"/>
      <c r="G31" s="5">
        <v>204.75</v>
      </c>
      <c r="H31" s="5">
        <f t="shared" si="0"/>
        <v>2676.4300000000003</v>
      </c>
      <c r="I31" s="9"/>
      <c r="J31" s="10"/>
    </row>
    <row r="32" spans="1:10" ht="12.75">
      <c r="A32" s="4" t="s">
        <v>64</v>
      </c>
      <c r="B32" s="4"/>
      <c r="C32" s="5"/>
      <c r="D32" s="5"/>
      <c r="E32" s="5">
        <v>11829.2</v>
      </c>
      <c r="F32" s="5"/>
      <c r="G32" s="5">
        <v>579.6</v>
      </c>
      <c r="H32" s="5">
        <f t="shared" si="0"/>
        <v>12408.800000000001</v>
      </c>
      <c r="I32" s="9"/>
      <c r="J32" s="10"/>
    </row>
    <row r="33" spans="1:10" ht="12.75">
      <c r="A33" s="4" t="s">
        <v>25</v>
      </c>
      <c r="B33" s="4" t="s">
        <v>96</v>
      </c>
      <c r="C33" s="5">
        <v>1453.91</v>
      </c>
      <c r="D33" s="5"/>
      <c r="E33" s="5">
        <v>531.25</v>
      </c>
      <c r="F33" s="5">
        <v>18329.63</v>
      </c>
      <c r="G33" s="5">
        <v>544.5</v>
      </c>
      <c r="H33" s="5">
        <f t="shared" si="0"/>
        <v>20859.29</v>
      </c>
      <c r="I33" s="9"/>
      <c r="J33" s="11"/>
    </row>
    <row r="34" spans="1:10" ht="12.75">
      <c r="A34" s="4" t="s">
        <v>65</v>
      </c>
      <c r="B34" s="4"/>
      <c r="C34" s="5"/>
      <c r="D34" s="5"/>
      <c r="E34" s="5">
        <v>11829.2</v>
      </c>
      <c r="F34" s="5"/>
      <c r="G34" s="5"/>
      <c r="H34" s="5">
        <f t="shared" si="0"/>
        <v>11829.2</v>
      </c>
      <c r="I34" s="9"/>
      <c r="J34" s="10"/>
    </row>
    <row r="35" spans="1:9" ht="12.75">
      <c r="A35" s="4" t="s">
        <v>26</v>
      </c>
      <c r="B35" s="4"/>
      <c r="C35" s="5">
        <v>1453.91</v>
      </c>
      <c r="D35" s="5">
        <v>1817.5</v>
      </c>
      <c r="E35" s="5"/>
      <c r="F35" s="5"/>
      <c r="G35" s="5">
        <v>393.6</v>
      </c>
      <c r="H35" s="5">
        <f t="shared" si="0"/>
        <v>3665.0099999999998</v>
      </c>
      <c r="I35" s="9"/>
    </row>
    <row r="36" spans="1:9" ht="12.75">
      <c r="A36" s="4" t="s">
        <v>27</v>
      </c>
      <c r="B36" s="4"/>
      <c r="C36" s="5">
        <v>1453.91</v>
      </c>
      <c r="D36" s="5"/>
      <c r="E36" s="5">
        <v>11829.2</v>
      </c>
      <c r="F36" s="5"/>
      <c r="G36" s="5"/>
      <c r="H36" s="5">
        <f t="shared" si="0"/>
        <v>13283.11</v>
      </c>
      <c r="I36" s="9"/>
    </row>
    <row r="37" spans="1:9" ht="12.75">
      <c r="A37" s="4" t="s">
        <v>28</v>
      </c>
      <c r="B37" s="4"/>
      <c r="C37" s="5">
        <v>1453.91</v>
      </c>
      <c r="D37" s="5"/>
      <c r="E37" s="5">
        <v>11829.2</v>
      </c>
      <c r="F37" s="5"/>
      <c r="G37" s="5"/>
      <c r="H37" s="5">
        <f t="shared" si="0"/>
        <v>13283.11</v>
      </c>
      <c r="I37" s="9"/>
    </row>
    <row r="38" spans="1:9" ht="12.75">
      <c r="A38" s="4" t="s">
        <v>29</v>
      </c>
      <c r="B38" s="4" t="s">
        <v>98</v>
      </c>
      <c r="C38" s="5">
        <v>1453.91</v>
      </c>
      <c r="D38" s="5"/>
      <c r="E38" s="5">
        <v>1061.33</v>
      </c>
      <c r="F38" s="5">
        <v>18258.3</v>
      </c>
      <c r="G38" s="5"/>
      <c r="H38" s="5">
        <f t="shared" si="0"/>
        <v>20773.54</v>
      </c>
      <c r="I38" s="8"/>
    </row>
    <row r="39" spans="1:9" ht="12.75">
      <c r="A39" s="4" t="s">
        <v>30</v>
      </c>
      <c r="B39" s="4"/>
      <c r="C39" s="5">
        <v>1453.91</v>
      </c>
      <c r="D39" s="5">
        <v>1817.5</v>
      </c>
      <c r="E39" s="5">
        <v>11829.2</v>
      </c>
      <c r="F39" s="5"/>
      <c r="G39" s="5">
        <v>579.5</v>
      </c>
      <c r="H39" s="5">
        <f t="shared" si="0"/>
        <v>15680.11</v>
      </c>
      <c r="I39" s="8"/>
    </row>
    <row r="40" spans="1:9" ht="12.75">
      <c r="A40" s="4" t="s">
        <v>31</v>
      </c>
      <c r="B40" s="4"/>
      <c r="C40" s="5">
        <v>1453.91</v>
      </c>
      <c r="D40" s="5">
        <v>2362.75</v>
      </c>
      <c r="E40" s="5">
        <v>11829.2</v>
      </c>
      <c r="F40" s="5"/>
      <c r="G40" s="5">
        <v>196.65</v>
      </c>
      <c r="H40" s="5">
        <f aca="true" t="shared" si="1" ref="H40:H71">SUM(C40:G40)</f>
        <v>15842.51</v>
      </c>
      <c r="I40" s="9"/>
    </row>
    <row r="41" spans="1:9" ht="66.75">
      <c r="A41" s="4" t="s">
        <v>32</v>
      </c>
      <c r="B41" s="4" t="s">
        <v>95</v>
      </c>
      <c r="C41" s="5">
        <v>1400.23</v>
      </c>
      <c r="D41" s="5"/>
      <c r="E41" s="5">
        <v>1227.54</v>
      </c>
      <c r="F41" s="5">
        <v>22983.3</v>
      </c>
      <c r="G41" s="5"/>
      <c r="H41" s="5">
        <f t="shared" si="1"/>
        <v>25611.07</v>
      </c>
      <c r="I41" s="15" t="s">
        <v>104</v>
      </c>
    </row>
    <row r="42" spans="1:9" ht="12.75">
      <c r="A42" s="4" t="s">
        <v>33</v>
      </c>
      <c r="B42" s="4" t="s">
        <v>103</v>
      </c>
      <c r="C42" s="5">
        <v>1453.91</v>
      </c>
      <c r="D42" s="5"/>
      <c r="E42" s="5">
        <v>1061.33</v>
      </c>
      <c r="F42" s="5">
        <v>18258.3</v>
      </c>
      <c r="G42" s="5">
        <v>127.45</v>
      </c>
      <c r="H42" s="5">
        <f t="shared" si="1"/>
        <v>20900.99</v>
      </c>
      <c r="I42" s="8"/>
    </row>
    <row r="43" spans="1:9" ht="12.75">
      <c r="A43" s="4" t="s">
        <v>56</v>
      </c>
      <c r="B43" s="4"/>
      <c r="C43" s="5"/>
      <c r="D43" s="5"/>
      <c r="E43" s="5">
        <v>8606.27</v>
      </c>
      <c r="F43" s="5"/>
      <c r="G43" s="5"/>
      <c r="H43" s="5">
        <f t="shared" si="1"/>
        <v>8606.27</v>
      </c>
      <c r="I43" s="8"/>
    </row>
    <row r="44" spans="1:9" ht="12.75">
      <c r="A44" s="4" t="s">
        <v>34</v>
      </c>
      <c r="B44" s="4"/>
      <c r="C44" s="5">
        <v>1453.91</v>
      </c>
      <c r="D44" s="5"/>
      <c r="E44" s="5">
        <v>11829.2</v>
      </c>
      <c r="F44" s="5"/>
      <c r="G44" s="5"/>
      <c r="H44" s="5">
        <f t="shared" si="1"/>
        <v>13283.11</v>
      </c>
      <c r="I44" s="8"/>
    </row>
    <row r="45" spans="1:9" ht="12.75">
      <c r="A45" s="4" t="s">
        <v>35</v>
      </c>
      <c r="B45" s="4"/>
      <c r="C45" s="5">
        <v>1453.91</v>
      </c>
      <c r="D45" s="5">
        <v>3998.45</v>
      </c>
      <c r="E45" s="5"/>
      <c r="F45" s="5"/>
      <c r="G45" s="5"/>
      <c r="H45" s="5">
        <f t="shared" si="1"/>
        <v>5452.36</v>
      </c>
      <c r="I45" s="8"/>
    </row>
    <row r="46" spans="1:9" ht="12.75">
      <c r="A46" s="4" t="s">
        <v>36</v>
      </c>
      <c r="B46" s="4"/>
      <c r="C46" s="5">
        <v>1453.91</v>
      </c>
      <c r="D46" s="5">
        <v>2099.34</v>
      </c>
      <c r="E46" s="5"/>
      <c r="F46" s="5"/>
      <c r="G46" s="5"/>
      <c r="H46" s="5">
        <f t="shared" si="1"/>
        <v>3553.25</v>
      </c>
      <c r="I46" s="8"/>
    </row>
    <row r="47" spans="1:9" ht="12.75">
      <c r="A47" s="4" t="s">
        <v>66</v>
      </c>
      <c r="B47" s="4"/>
      <c r="C47" s="5"/>
      <c r="D47" s="5"/>
      <c r="E47" s="5">
        <v>11829.2</v>
      </c>
      <c r="F47" s="5"/>
      <c r="G47" s="5"/>
      <c r="H47" s="5">
        <f t="shared" si="1"/>
        <v>11829.2</v>
      </c>
      <c r="I47" s="8"/>
    </row>
    <row r="48" spans="1:9" ht="12.75">
      <c r="A48" s="4" t="s">
        <v>67</v>
      </c>
      <c r="B48" s="4"/>
      <c r="C48" s="5"/>
      <c r="D48" s="5"/>
      <c r="E48" s="5">
        <v>11829.2</v>
      </c>
      <c r="F48" s="5"/>
      <c r="G48" s="5"/>
      <c r="H48" s="5">
        <f t="shared" si="1"/>
        <v>11829.2</v>
      </c>
      <c r="I48" s="8"/>
    </row>
    <row r="49" spans="1:9" ht="12.75">
      <c r="A49" s="4" t="s">
        <v>37</v>
      </c>
      <c r="B49" s="4"/>
      <c r="C49" s="5">
        <v>1453.91</v>
      </c>
      <c r="D49" s="5"/>
      <c r="E49" s="5">
        <v>11829.2</v>
      </c>
      <c r="F49" s="5"/>
      <c r="G49" s="5"/>
      <c r="H49" s="5">
        <f t="shared" si="1"/>
        <v>13283.11</v>
      </c>
      <c r="I49" s="8"/>
    </row>
    <row r="50" spans="1:9" ht="12.75">
      <c r="A50" s="4" t="s">
        <v>38</v>
      </c>
      <c r="B50" s="4" t="s">
        <v>97</v>
      </c>
      <c r="C50" s="5">
        <v>1453.91</v>
      </c>
      <c r="D50" s="5">
        <v>1017.77</v>
      </c>
      <c r="E50" s="5">
        <v>1680.44</v>
      </c>
      <c r="F50" s="5">
        <v>39583.3</v>
      </c>
      <c r="G50" s="5"/>
      <c r="H50" s="5">
        <f t="shared" si="1"/>
        <v>43735.420000000006</v>
      </c>
      <c r="I50" s="8"/>
    </row>
    <row r="51" spans="1:9" ht="12.75">
      <c r="A51" s="4" t="s">
        <v>39</v>
      </c>
      <c r="B51" s="4"/>
      <c r="C51" s="5">
        <v>1453.91</v>
      </c>
      <c r="D51" s="5"/>
      <c r="E51" s="5"/>
      <c r="F51" s="5"/>
      <c r="G51" s="5">
        <v>127.8</v>
      </c>
      <c r="H51" s="5">
        <f t="shared" si="1"/>
        <v>1581.71</v>
      </c>
      <c r="I51" s="8"/>
    </row>
    <row r="52" spans="1:9" ht="12.75">
      <c r="A52" s="4" t="s">
        <v>68</v>
      </c>
      <c r="B52" s="4"/>
      <c r="C52" s="5"/>
      <c r="D52" s="5"/>
      <c r="E52" s="5">
        <v>11829.2</v>
      </c>
      <c r="F52" s="5"/>
      <c r="G52" s="5"/>
      <c r="H52" s="5">
        <f t="shared" si="1"/>
        <v>11829.2</v>
      </c>
      <c r="I52" s="8"/>
    </row>
    <row r="53" spans="1:9" ht="12.75">
      <c r="A53" s="4" t="s">
        <v>69</v>
      </c>
      <c r="B53" s="4"/>
      <c r="C53" s="5"/>
      <c r="D53" s="5"/>
      <c r="E53" s="5">
        <v>11829.2</v>
      </c>
      <c r="F53" s="5"/>
      <c r="G53" s="5">
        <v>157.95</v>
      </c>
      <c r="H53" s="5">
        <f t="shared" si="1"/>
        <v>11987.150000000001</v>
      </c>
      <c r="I53" s="8"/>
    </row>
    <row r="54" spans="1:9" ht="12.75">
      <c r="A54" s="4" t="s">
        <v>70</v>
      </c>
      <c r="B54" s="4" t="s">
        <v>101</v>
      </c>
      <c r="C54" s="5"/>
      <c r="D54" s="5"/>
      <c r="E54" s="5">
        <v>2044.97</v>
      </c>
      <c r="F54" s="5">
        <v>16432.47</v>
      </c>
      <c r="G54" s="5"/>
      <c r="H54" s="5">
        <f t="shared" si="1"/>
        <v>18477.440000000002</v>
      </c>
      <c r="I54" s="8"/>
    </row>
    <row r="55" spans="1:9" ht="12.75">
      <c r="A55" s="4" t="s">
        <v>40</v>
      </c>
      <c r="B55" s="4"/>
      <c r="C55" s="5">
        <v>1453.91</v>
      </c>
      <c r="D55" s="5"/>
      <c r="E55" s="5">
        <v>11829.2</v>
      </c>
      <c r="F55" s="5"/>
      <c r="G55" s="5"/>
      <c r="H55" s="5">
        <f t="shared" si="1"/>
        <v>13283.11</v>
      </c>
      <c r="I55" s="8"/>
    </row>
    <row r="56" spans="1:9" ht="12.75">
      <c r="A56" s="4" t="s">
        <v>71</v>
      </c>
      <c r="B56" s="4"/>
      <c r="C56" s="5"/>
      <c r="D56" s="5"/>
      <c r="E56" s="5">
        <v>11829.2</v>
      </c>
      <c r="F56" s="5"/>
      <c r="G56" s="5"/>
      <c r="H56" s="5">
        <f t="shared" si="1"/>
        <v>11829.2</v>
      </c>
      <c r="I56" s="8"/>
    </row>
    <row r="57" spans="1:9" ht="12.75">
      <c r="A57" s="4" t="s">
        <v>41</v>
      </c>
      <c r="B57" s="4"/>
      <c r="C57" s="5">
        <v>1453.91</v>
      </c>
      <c r="D57" s="5">
        <v>436.23</v>
      </c>
      <c r="E57" s="5"/>
      <c r="F57" s="5"/>
      <c r="G57" s="5"/>
      <c r="H57" s="5">
        <f t="shared" si="1"/>
        <v>1890.14</v>
      </c>
      <c r="I57" s="8"/>
    </row>
    <row r="58" spans="1:9" ht="12.75">
      <c r="A58" s="4" t="s">
        <v>72</v>
      </c>
      <c r="B58" s="4"/>
      <c r="C58" s="5"/>
      <c r="D58" s="5"/>
      <c r="E58" s="5">
        <v>11829.2</v>
      </c>
      <c r="F58" s="5"/>
      <c r="G58" s="5"/>
      <c r="H58" s="5">
        <f t="shared" si="1"/>
        <v>11829.2</v>
      </c>
      <c r="I58" s="8"/>
    </row>
    <row r="59" spans="1:9" ht="12.75">
      <c r="A59" s="4" t="s">
        <v>42</v>
      </c>
      <c r="B59" s="4"/>
      <c r="C59" s="5">
        <v>1453.91</v>
      </c>
      <c r="D59" s="5"/>
      <c r="E59" s="5"/>
      <c r="F59" s="5"/>
      <c r="G59" s="5"/>
      <c r="H59" s="5">
        <f t="shared" si="1"/>
        <v>1453.91</v>
      </c>
      <c r="I59" s="8"/>
    </row>
    <row r="60" spans="1:9" ht="12.75">
      <c r="A60" s="4" t="s">
        <v>43</v>
      </c>
      <c r="B60" s="4" t="s">
        <v>99</v>
      </c>
      <c r="C60" s="5">
        <v>1453.91</v>
      </c>
      <c r="D60" s="5">
        <v>1017.77</v>
      </c>
      <c r="E60" s="5">
        <v>1061.33</v>
      </c>
      <c r="F60" s="5">
        <v>18258.3</v>
      </c>
      <c r="G60" s="5"/>
      <c r="H60" s="5">
        <f t="shared" si="1"/>
        <v>21791.309999999998</v>
      </c>
      <c r="I60" s="8"/>
    </row>
    <row r="61" spans="1:9" ht="12.75">
      <c r="A61" s="4" t="s">
        <v>44</v>
      </c>
      <c r="B61" s="4"/>
      <c r="C61" s="5">
        <v>1453.91</v>
      </c>
      <c r="D61" s="5"/>
      <c r="E61" s="5">
        <v>11829.2</v>
      </c>
      <c r="F61" s="5"/>
      <c r="G61" s="5">
        <v>509.4</v>
      </c>
      <c r="H61" s="5">
        <f t="shared" si="1"/>
        <v>13792.51</v>
      </c>
      <c r="I61" s="9"/>
    </row>
    <row r="62" spans="1:9" ht="12.75">
      <c r="A62" s="4" t="s">
        <v>45</v>
      </c>
      <c r="B62" s="4" t="s">
        <v>98</v>
      </c>
      <c r="C62" s="5">
        <v>1453.91</v>
      </c>
      <c r="D62" s="5">
        <v>1817.5</v>
      </c>
      <c r="E62" s="5">
        <v>1061.33</v>
      </c>
      <c r="F62" s="5">
        <v>18258.3</v>
      </c>
      <c r="G62" s="5">
        <v>120.6</v>
      </c>
      <c r="H62" s="5">
        <f t="shared" si="1"/>
        <v>22711.64</v>
      </c>
      <c r="I62" s="8"/>
    </row>
    <row r="63" spans="1:9" ht="12.75">
      <c r="A63" s="4" t="s">
        <v>46</v>
      </c>
      <c r="B63" s="4"/>
      <c r="C63" s="5">
        <v>1453.91</v>
      </c>
      <c r="D63" s="5">
        <v>1817.5</v>
      </c>
      <c r="E63" s="5"/>
      <c r="F63" s="5"/>
      <c r="G63" s="5"/>
      <c r="H63" s="5">
        <f t="shared" si="1"/>
        <v>3271.41</v>
      </c>
      <c r="I63" s="8"/>
    </row>
    <row r="64" spans="1:9" ht="12.75">
      <c r="A64" s="4" t="s">
        <v>47</v>
      </c>
      <c r="B64" s="4"/>
      <c r="C64" s="5">
        <v>1453.91</v>
      </c>
      <c r="D64" s="5"/>
      <c r="E64" s="5">
        <v>11829.2</v>
      </c>
      <c r="F64" s="5"/>
      <c r="G64" s="5"/>
      <c r="H64" s="5">
        <f t="shared" si="1"/>
        <v>13283.11</v>
      </c>
      <c r="I64" s="8"/>
    </row>
    <row r="65" spans="1:9" ht="12.75">
      <c r="A65" s="4" t="s">
        <v>48</v>
      </c>
      <c r="B65" s="4" t="s">
        <v>98</v>
      </c>
      <c r="C65" s="5">
        <v>1453.91</v>
      </c>
      <c r="D65" s="5">
        <v>1017.77</v>
      </c>
      <c r="E65" s="5">
        <v>1061.33</v>
      </c>
      <c r="F65" s="5">
        <v>18258.3</v>
      </c>
      <c r="G65" s="5"/>
      <c r="H65" s="5">
        <f t="shared" si="1"/>
        <v>21791.309999999998</v>
      </c>
      <c r="I65" s="8"/>
    </row>
    <row r="66" spans="1:9" ht="12.75">
      <c r="A66" s="4" t="s">
        <v>49</v>
      </c>
      <c r="B66" s="4"/>
      <c r="C66" s="5">
        <v>1453.91</v>
      </c>
      <c r="D66" s="5">
        <v>1017.77</v>
      </c>
      <c r="E66" s="5">
        <v>11829.2</v>
      </c>
      <c r="F66" s="5"/>
      <c r="G66" s="5">
        <v>194.3</v>
      </c>
      <c r="H66" s="5">
        <f t="shared" si="1"/>
        <v>14495.18</v>
      </c>
      <c r="I66" s="9"/>
    </row>
    <row r="67" spans="1:9" ht="12.75">
      <c r="A67" s="4" t="s">
        <v>50</v>
      </c>
      <c r="B67" s="4"/>
      <c r="C67" s="5">
        <v>1453.91</v>
      </c>
      <c r="D67" s="5">
        <v>1017.77</v>
      </c>
      <c r="E67" s="5">
        <v>11829.2</v>
      </c>
      <c r="F67" s="5"/>
      <c r="G67" s="5">
        <v>54</v>
      </c>
      <c r="H67" s="5">
        <f t="shared" si="1"/>
        <v>14354.880000000001</v>
      </c>
      <c r="I67" s="8"/>
    </row>
    <row r="68" spans="1:9" ht="12.75">
      <c r="A68" s="4" t="s">
        <v>73</v>
      </c>
      <c r="B68" s="4"/>
      <c r="C68" s="5"/>
      <c r="D68" s="5"/>
      <c r="E68" s="5">
        <v>11829.2</v>
      </c>
      <c r="F68" s="5"/>
      <c r="G68" s="5"/>
      <c r="H68" s="6">
        <f t="shared" si="1"/>
        <v>11829.2</v>
      </c>
      <c r="I68" s="8"/>
    </row>
    <row r="69" spans="1:9" ht="12.75">
      <c r="A69" s="4" t="s">
        <v>51</v>
      </c>
      <c r="B69" s="4"/>
      <c r="C69" s="5">
        <v>1453.91</v>
      </c>
      <c r="D69" s="5"/>
      <c r="E69" s="5"/>
      <c r="F69" s="5"/>
      <c r="G69" s="5"/>
      <c r="H69" s="6">
        <f t="shared" si="1"/>
        <v>1453.91</v>
      </c>
      <c r="I69" s="8"/>
    </row>
    <row r="70" spans="1:9" ht="12.75">
      <c r="A70" s="4" t="s">
        <v>52</v>
      </c>
      <c r="B70" s="4"/>
      <c r="C70" s="5">
        <v>1453.91</v>
      </c>
      <c r="D70" s="5">
        <v>1017.77</v>
      </c>
      <c r="E70" s="5"/>
      <c r="F70" s="5"/>
      <c r="G70" s="5"/>
      <c r="H70" s="6">
        <f t="shared" si="1"/>
        <v>2471.6800000000003</v>
      </c>
      <c r="I70" s="8"/>
    </row>
    <row r="71" spans="1:9" ht="12.75">
      <c r="A71" s="4" t="s">
        <v>53</v>
      </c>
      <c r="B71" s="4" t="s">
        <v>98</v>
      </c>
      <c r="C71" s="5">
        <v>1453.91</v>
      </c>
      <c r="D71" s="5"/>
      <c r="E71" s="5">
        <v>1061.33</v>
      </c>
      <c r="F71" s="5">
        <v>18258.3</v>
      </c>
      <c r="G71" s="5"/>
      <c r="H71" s="6">
        <f t="shared" si="1"/>
        <v>20773.54</v>
      </c>
      <c r="I71" s="8"/>
    </row>
    <row r="72" spans="1:8" ht="12.75">
      <c r="A72" s="4" t="s">
        <v>54</v>
      </c>
      <c r="B72" s="4"/>
      <c r="C72" s="5">
        <v>1453.91</v>
      </c>
      <c r="D72" s="5"/>
      <c r="E72" s="5"/>
      <c r="F72" s="5"/>
      <c r="G72" s="5"/>
      <c r="H72" s="6">
        <f>SUM(C72:G72)</f>
        <v>1453.91</v>
      </c>
    </row>
    <row r="73" spans="1:8" ht="12.75">
      <c r="A73" s="2"/>
      <c r="B73" s="2"/>
      <c r="C73" s="3">
        <f aca="true" t="shared" si="2" ref="C73:H73">SUM(C8:C72)</f>
        <v>68280.09000000008</v>
      </c>
      <c r="D73" s="3">
        <f t="shared" si="2"/>
        <v>33497.96</v>
      </c>
      <c r="E73" s="3">
        <f t="shared" si="2"/>
        <v>359560.0400000002</v>
      </c>
      <c r="F73" s="3">
        <f t="shared" si="2"/>
        <v>377702.7799999999</v>
      </c>
      <c r="G73" s="3">
        <f t="shared" si="2"/>
        <v>5275.6</v>
      </c>
      <c r="H73" s="3">
        <f t="shared" si="2"/>
        <v>844316.4699999999</v>
      </c>
    </row>
  </sheetData>
  <sheetProtection/>
  <mergeCells count="2">
    <mergeCell ref="A1:H1"/>
    <mergeCell ref="A2:H2"/>
  </mergeCells>
  <printOptions/>
  <pageMargins left="0.3937007874015748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4" width="20.7109375" style="0" customWidth="1"/>
  </cols>
  <sheetData>
    <row r="1" spans="1:4" ht="15.75">
      <c r="A1" s="16" t="s">
        <v>0</v>
      </c>
      <c r="B1" s="16"/>
      <c r="C1" s="16"/>
      <c r="D1" s="16"/>
    </row>
    <row r="2" spans="1:4" ht="12.75">
      <c r="A2" s="18" t="s">
        <v>74</v>
      </c>
      <c r="B2" s="18"/>
      <c r="C2" s="18"/>
      <c r="D2" s="18"/>
    </row>
    <row r="5" spans="1:4" ht="12.75">
      <c r="A5" s="1" t="s">
        <v>1</v>
      </c>
      <c r="B5" s="1" t="s">
        <v>6</v>
      </c>
      <c r="C5" s="1" t="s">
        <v>75</v>
      </c>
      <c r="D5" s="1" t="s">
        <v>5</v>
      </c>
    </row>
    <row r="6" spans="1:4" ht="12.75">
      <c r="A6" s="1"/>
      <c r="C6" s="1"/>
      <c r="D6" s="1"/>
    </row>
    <row r="7" spans="1:4" ht="12.75">
      <c r="A7" s="2"/>
      <c r="B7" s="2"/>
      <c r="C7" s="2"/>
      <c r="D7" s="2"/>
    </row>
    <row r="8" spans="1:4" ht="12.75">
      <c r="A8" s="2" t="s">
        <v>76</v>
      </c>
      <c r="B8" s="6">
        <v>81.67</v>
      </c>
      <c r="C8" s="6"/>
      <c r="D8" s="6">
        <f>SUM(B8:C8)</f>
        <v>81.67</v>
      </c>
    </row>
    <row r="9" spans="1:4" ht="12.75">
      <c r="A9" s="2" t="s">
        <v>84</v>
      </c>
      <c r="B9" s="6">
        <v>489.79</v>
      </c>
      <c r="C9" s="6">
        <v>50.4</v>
      </c>
      <c r="D9" s="6">
        <f aca="true" t="shared" si="0" ref="D9:D17">SUM(B9:C9)</f>
        <v>540.19</v>
      </c>
    </row>
    <row r="10" spans="1:4" ht="12.75">
      <c r="A10" s="2" t="s">
        <v>77</v>
      </c>
      <c r="B10" s="6">
        <v>323.81</v>
      </c>
      <c r="C10" s="6"/>
      <c r="D10" s="6">
        <f t="shared" si="0"/>
        <v>323.81</v>
      </c>
    </row>
    <row r="11" spans="1:4" ht="12.75">
      <c r="A11" s="2" t="s">
        <v>78</v>
      </c>
      <c r="B11" s="6">
        <v>323.81</v>
      </c>
      <c r="C11" s="6">
        <v>61.2</v>
      </c>
      <c r="D11" s="6">
        <f t="shared" si="0"/>
        <v>385.01</v>
      </c>
    </row>
    <row r="12" spans="1:4" ht="12.75">
      <c r="A12" s="2" t="s">
        <v>79</v>
      </c>
      <c r="B12" s="6">
        <v>323.81</v>
      </c>
      <c r="C12" s="6">
        <v>19.8</v>
      </c>
      <c r="D12" s="6">
        <f t="shared" si="0"/>
        <v>343.61</v>
      </c>
    </row>
    <row r="13" spans="1:4" ht="12.75">
      <c r="A13" s="2" t="s">
        <v>80</v>
      </c>
      <c r="B13" s="6">
        <v>224.81</v>
      </c>
      <c r="C13" s="6">
        <v>15.3</v>
      </c>
      <c r="D13" s="6">
        <f t="shared" si="0"/>
        <v>240.11</v>
      </c>
    </row>
    <row r="14" spans="1:4" ht="12.75">
      <c r="A14" s="2" t="s">
        <v>81</v>
      </c>
      <c r="B14" s="6">
        <v>198</v>
      </c>
      <c r="C14" s="6">
        <v>11.7</v>
      </c>
      <c r="D14" s="6">
        <f t="shared" si="0"/>
        <v>209.7</v>
      </c>
    </row>
    <row r="15" spans="1:4" ht="12.75">
      <c r="A15" s="2" t="s">
        <v>85</v>
      </c>
      <c r="B15" s="6">
        <v>297</v>
      </c>
      <c r="C15" s="6"/>
      <c r="D15" s="6">
        <f t="shared" si="0"/>
        <v>297</v>
      </c>
    </row>
    <row r="16" spans="1:4" ht="12.75">
      <c r="A16" s="2" t="s">
        <v>82</v>
      </c>
      <c r="B16" s="6">
        <v>594</v>
      </c>
      <c r="C16" s="6"/>
      <c r="D16" s="6">
        <f t="shared" si="0"/>
        <v>594</v>
      </c>
    </row>
    <row r="17" spans="1:4" ht="12.75">
      <c r="A17" s="2" t="s">
        <v>83</v>
      </c>
      <c r="B17" s="6">
        <v>99</v>
      </c>
      <c r="C17" s="6"/>
      <c r="D17" s="6">
        <f t="shared" si="0"/>
        <v>99</v>
      </c>
    </row>
    <row r="18" spans="1:4" ht="12.75">
      <c r="A18" s="2"/>
      <c r="B18" s="7">
        <f>SUM(B8:B17)</f>
        <v>2955.7</v>
      </c>
      <c r="C18" s="7">
        <f>SUM(B18)</f>
        <v>2955.7</v>
      </c>
      <c r="D18" s="7">
        <f>SUM(D8:D17)</f>
        <v>3114.1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 of Glamorgan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Copy-of-Members_Allowances_2012_13</dc:title>
  <dc:subject/>
  <dc:creator>Deleted User</dc:creator>
  <cp:keywords/>
  <dc:description/>
  <cp:lastModifiedBy>ICT Services</cp:lastModifiedBy>
  <cp:lastPrinted>2013-06-13T13:17:02Z</cp:lastPrinted>
  <dcterms:created xsi:type="dcterms:W3CDTF">2010-08-03T13:30:25Z</dcterms:created>
  <dcterms:modified xsi:type="dcterms:W3CDTF">2013-06-13T14:03:05Z</dcterms:modified>
  <cp:category/>
  <cp:version/>
  <cp:contentType/>
  <cp:contentStatus/>
</cp:coreProperties>
</file>